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I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J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K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O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P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Q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U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V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W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AA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AB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AC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AG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AH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AI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AM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AN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AO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AS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AT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AU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AY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AZ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BA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BE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BF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BG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  <comment ref="BK8" authorId="0">
      <text>
        <r>
          <rPr>
            <sz val="8"/>
            <rFont val="Tahoma"/>
            <family val="2"/>
          </rPr>
          <t xml:space="preserve">Всего результатов на знаки отличия
</t>
        </r>
      </text>
    </comment>
    <comment ref="BL8" authorId="0">
      <text>
        <r>
          <rPr>
            <sz val="8"/>
            <rFont val="Tahoma"/>
            <family val="2"/>
          </rPr>
          <t xml:space="preserve">Результатов ниже знаков отличия
</t>
        </r>
      </text>
    </comment>
    <comment ref="BM8" authorId="0">
      <text>
        <r>
          <rPr>
            <sz val="8"/>
            <rFont val="Tahoma"/>
            <family val="2"/>
          </rPr>
          <t xml:space="preserve">Всего результатов
</t>
        </r>
      </text>
    </comment>
  </commentList>
</comments>
</file>

<file path=xl/sharedStrings.xml><?xml version="1.0" encoding="utf-8"?>
<sst xmlns="http://schemas.openxmlformats.org/spreadsheetml/2006/main" count="107" uniqueCount="42">
  <si>
    <t>Приложение 2. Мониторинг апробации выполнения видов испытаний (тестов)</t>
  </si>
  <si>
    <t>Всероссийского физкультурно-спортивного комплекса "Готов к труду и обороне" (ГТО)</t>
  </si>
  <si>
    <t>Наименование субъекта Российской Федерации:</t>
  </si>
  <si>
    <t>Категория</t>
  </si>
  <si>
    <t>Пол</t>
  </si>
  <si>
    <t>Общее количество обучающихся, относящихся к возрастной категории</t>
  </si>
  <si>
    <t>Количество обучающихся, участвовавших в апробации</t>
  </si>
  <si>
    <t>Количество обучающихся, не допущеных по медицинским показаниям (освобождены от двигательной нагрузки) - от общего кол-ва</t>
  </si>
  <si>
    <t>Виды испытаний (тесты) ВФСК ГТО и количество результатов по знакам отличия</t>
  </si>
  <si>
    <t>Челночный бег 3х10 м (с) / Бег 30 м (с) / Бег 60 м (с) / Бег 100 м (с)</t>
  </si>
  <si>
    <t>Смешанное передвижение (1 км) / Бег 1 км (мин, с) / Бег 1,5 км (мин, с) / Бег 2 км (мин, с)</t>
  </si>
  <si>
    <t>Подтягивание из виса на высокой перекладине / Рывок гири 16 кг // Подтягивание из виса лежа на низкой перекладине / Сгибание и разгибание рук в упоре лежа на полу (количество раз)</t>
  </si>
  <si>
    <t>Наклон вперед из положения стоя с прямыми ногами на полу (см)</t>
  </si>
  <si>
    <t>Прыжок в длину с места толчком двумя ногами (см) / Прыжок в длину с разбега (см)</t>
  </si>
  <si>
    <t>Метание теннисного мяча в цель, дистанция 6 м (количество раз) / Метание мяча весом 150 г (м) / Метание спортивного снаряда весом 700 г или 500 г</t>
  </si>
  <si>
    <t>Бег на лыжах на 1 км/ 2 км/ 3 км/ 5 км // Кросс по пересеченной местности 2 км/ 3 км/ 5 км</t>
  </si>
  <si>
    <t>Плавание без учета времени / Плавание 50 м (мин, с)</t>
  </si>
  <si>
    <t>Стрельба из пневматической винтовки / Электронного оружия из положения сидя или стоя с опорой локтей о стол или стойку (очки)</t>
  </si>
  <si>
    <t>Поднимание туловища из положения лежа на спине (1 мин)</t>
  </si>
  <si>
    <t xml:space="preserve">Туристский поход с проверкой туристских навыков </t>
  </si>
  <si>
    <t>Золото</t>
  </si>
  <si>
    <t>Серебро</t>
  </si>
  <si>
    <t>Бронза</t>
  </si>
  <si>
    <t>Сдано</t>
  </si>
  <si>
    <t>Не сдано</t>
  </si>
  <si>
    <t>Всего</t>
  </si>
  <si>
    <t>1 ступень</t>
  </si>
  <si>
    <t>м</t>
  </si>
  <si>
    <t>6 - 8 лет</t>
  </si>
  <si>
    <t>д</t>
  </si>
  <si>
    <t>2 ступень</t>
  </si>
  <si>
    <t>9 - 10 лет</t>
  </si>
  <si>
    <t>3 ступень</t>
  </si>
  <si>
    <t>ю</t>
  </si>
  <si>
    <t>11 - 12 лет</t>
  </si>
  <si>
    <t>4 ступень</t>
  </si>
  <si>
    <t>13 - 15 лет</t>
  </si>
  <si>
    <t>5 ступень</t>
  </si>
  <si>
    <t>16 - 17 лет</t>
  </si>
  <si>
    <t>ИТОГО:</t>
  </si>
  <si>
    <t>м (ю)</t>
  </si>
  <si>
    <t>Общее количество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</si>
</sst>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center" vertical="center"/>
      <protection hidden="1"/>
    </xf>
    <xf numFmtId="3" fontId="0" fillId="2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0000"/>
      </font>
      <fill>
        <patternFill>
          <bgColor rgb="FFFFCC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tabSelected="1" workbookViewId="0" topLeftCell="AX1">
      <selection activeCell="BM21" sqref="BM21"/>
    </sheetView>
  </sheetViews>
  <sheetFormatPr defaultColWidth="9.140625" defaultRowHeight="12.75"/>
  <sheetData>
    <row r="1" spans="1:6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5">
      <c r="A4" s="29" t="s">
        <v>2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6"/>
      <c r="M4" s="6"/>
      <c r="N4" s="6"/>
      <c r="O4" s="6"/>
      <c r="P4" s="6"/>
      <c r="Q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5">
      <c r="A5" s="5"/>
      <c r="B5" s="5"/>
      <c r="C5" s="5"/>
      <c r="D5" s="5"/>
      <c r="E5" s="7"/>
      <c r="F5" s="8"/>
      <c r="G5" s="8"/>
      <c r="H5" s="8"/>
      <c r="I5" s="8"/>
      <c r="J5" s="8"/>
      <c r="K5" s="8"/>
      <c r="L5" s="6"/>
      <c r="M5" s="6"/>
      <c r="N5" s="6"/>
      <c r="O5" s="6"/>
      <c r="P5" s="6"/>
      <c r="Q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31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7" t="s">
        <v>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9"/>
    </row>
    <row r="7" spans="1:68" ht="12.75">
      <c r="A7" s="32"/>
      <c r="B7" s="35"/>
      <c r="C7" s="35"/>
      <c r="D7" s="35"/>
      <c r="E7" s="35"/>
      <c r="F7" s="28" t="s">
        <v>9</v>
      </c>
      <c r="G7" s="28"/>
      <c r="H7" s="28"/>
      <c r="I7" s="28"/>
      <c r="J7" s="28"/>
      <c r="K7" s="28"/>
      <c r="L7" s="28" t="s">
        <v>10</v>
      </c>
      <c r="M7" s="28"/>
      <c r="N7" s="28"/>
      <c r="O7" s="28"/>
      <c r="P7" s="28"/>
      <c r="Q7" s="28"/>
      <c r="R7" s="28" t="s">
        <v>11</v>
      </c>
      <c r="S7" s="28"/>
      <c r="T7" s="28"/>
      <c r="U7" s="28"/>
      <c r="V7" s="28"/>
      <c r="W7" s="28"/>
      <c r="X7" s="28" t="s">
        <v>12</v>
      </c>
      <c r="Y7" s="28"/>
      <c r="Z7" s="28"/>
      <c r="AA7" s="28"/>
      <c r="AB7" s="28"/>
      <c r="AC7" s="28"/>
      <c r="AD7" s="28" t="s">
        <v>13</v>
      </c>
      <c r="AE7" s="28"/>
      <c r="AF7" s="28"/>
      <c r="AG7" s="28"/>
      <c r="AH7" s="28"/>
      <c r="AI7" s="28"/>
      <c r="AJ7" s="28" t="s">
        <v>14</v>
      </c>
      <c r="AK7" s="28"/>
      <c r="AL7" s="28"/>
      <c r="AM7" s="28"/>
      <c r="AN7" s="28"/>
      <c r="AO7" s="28"/>
      <c r="AP7" s="28" t="s">
        <v>15</v>
      </c>
      <c r="AQ7" s="28"/>
      <c r="AR7" s="28"/>
      <c r="AS7" s="28"/>
      <c r="AT7" s="28"/>
      <c r="AU7" s="28"/>
      <c r="AV7" s="28" t="s">
        <v>16</v>
      </c>
      <c r="AW7" s="28"/>
      <c r="AX7" s="28"/>
      <c r="AY7" s="28"/>
      <c r="AZ7" s="28"/>
      <c r="BA7" s="28"/>
      <c r="BB7" s="28" t="s">
        <v>17</v>
      </c>
      <c r="BC7" s="28"/>
      <c r="BD7" s="28"/>
      <c r="BE7" s="28"/>
      <c r="BF7" s="28"/>
      <c r="BG7" s="28"/>
      <c r="BH7" s="28" t="s">
        <v>18</v>
      </c>
      <c r="BI7" s="28"/>
      <c r="BJ7" s="28"/>
      <c r="BK7" s="28"/>
      <c r="BL7" s="28"/>
      <c r="BM7" s="28"/>
      <c r="BN7" s="22" t="s">
        <v>19</v>
      </c>
      <c r="BO7" s="23"/>
      <c r="BP7" s="24"/>
    </row>
    <row r="8" spans="1:68" ht="12.75">
      <c r="A8" s="33"/>
      <c r="B8" s="36"/>
      <c r="C8" s="36"/>
      <c r="D8" s="36"/>
      <c r="E8" s="36"/>
      <c r="F8" s="13" t="s">
        <v>20</v>
      </c>
      <c r="G8" s="13" t="s">
        <v>21</v>
      </c>
      <c r="H8" s="13" t="s">
        <v>22</v>
      </c>
      <c r="I8" s="11" t="s">
        <v>23</v>
      </c>
      <c r="J8" s="10" t="s">
        <v>24</v>
      </c>
      <c r="K8" s="11" t="s">
        <v>25</v>
      </c>
      <c r="L8" s="13" t="s">
        <v>20</v>
      </c>
      <c r="M8" s="13" t="s">
        <v>21</v>
      </c>
      <c r="N8" s="13" t="s">
        <v>22</v>
      </c>
      <c r="O8" s="11" t="s">
        <v>23</v>
      </c>
      <c r="P8" s="10" t="s">
        <v>24</v>
      </c>
      <c r="Q8" s="11" t="s">
        <v>25</v>
      </c>
      <c r="R8" s="13" t="s">
        <v>20</v>
      </c>
      <c r="S8" s="13" t="s">
        <v>21</v>
      </c>
      <c r="T8" s="13" t="s">
        <v>22</v>
      </c>
      <c r="U8" s="11" t="s">
        <v>23</v>
      </c>
      <c r="V8" s="10" t="s">
        <v>24</v>
      </c>
      <c r="W8" s="11" t="s">
        <v>25</v>
      </c>
      <c r="X8" s="13" t="s">
        <v>20</v>
      </c>
      <c r="Y8" s="13" t="s">
        <v>21</v>
      </c>
      <c r="Z8" s="13" t="s">
        <v>22</v>
      </c>
      <c r="AA8" s="11" t="s">
        <v>23</v>
      </c>
      <c r="AB8" s="10" t="s">
        <v>24</v>
      </c>
      <c r="AC8" s="11" t="s">
        <v>25</v>
      </c>
      <c r="AD8" s="13" t="s">
        <v>20</v>
      </c>
      <c r="AE8" s="13" t="s">
        <v>21</v>
      </c>
      <c r="AF8" s="13" t="s">
        <v>22</v>
      </c>
      <c r="AG8" s="11" t="s">
        <v>23</v>
      </c>
      <c r="AH8" s="10" t="s">
        <v>24</v>
      </c>
      <c r="AI8" s="11" t="s">
        <v>25</v>
      </c>
      <c r="AJ8" s="13" t="s">
        <v>20</v>
      </c>
      <c r="AK8" s="13" t="s">
        <v>21</v>
      </c>
      <c r="AL8" s="13" t="s">
        <v>22</v>
      </c>
      <c r="AM8" s="11" t="s">
        <v>23</v>
      </c>
      <c r="AN8" s="10" t="s">
        <v>24</v>
      </c>
      <c r="AO8" s="11" t="s">
        <v>25</v>
      </c>
      <c r="AP8" s="13" t="s">
        <v>20</v>
      </c>
      <c r="AQ8" s="13" t="s">
        <v>21</v>
      </c>
      <c r="AR8" s="13" t="s">
        <v>22</v>
      </c>
      <c r="AS8" s="11" t="s">
        <v>23</v>
      </c>
      <c r="AT8" s="10" t="s">
        <v>24</v>
      </c>
      <c r="AU8" s="11" t="s">
        <v>25</v>
      </c>
      <c r="AV8" s="13" t="s">
        <v>20</v>
      </c>
      <c r="AW8" s="13" t="s">
        <v>21</v>
      </c>
      <c r="AX8" s="13" t="s">
        <v>22</v>
      </c>
      <c r="AY8" s="11" t="s">
        <v>23</v>
      </c>
      <c r="AZ8" s="10" t="s">
        <v>24</v>
      </c>
      <c r="BA8" s="11" t="s">
        <v>25</v>
      </c>
      <c r="BB8" s="13" t="s">
        <v>20</v>
      </c>
      <c r="BC8" s="13" t="s">
        <v>21</v>
      </c>
      <c r="BD8" s="13" t="s">
        <v>22</v>
      </c>
      <c r="BE8" s="11" t="s">
        <v>23</v>
      </c>
      <c r="BF8" s="10" t="s">
        <v>24</v>
      </c>
      <c r="BG8" s="11" t="s">
        <v>25</v>
      </c>
      <c r="BH8" s="13" t="s">
        <v>20</v>
      </c>
      <c r="BI8" s="13" t="s">
        <v>21</v>
      </c>
      <c r="BJ8" s="13" t="s">
        <v>22</v>
      </c>
      <c r="BK8" s="11" t="s">
        <v>23</v>
      </c>
      <c r="BL8" s="10" t="s">
        <v>24</v>
      </c>
      <c r="BM8" s="11" t="s">
        <v>25</v>
      </c>
      <c r="BN8" s="13" t="s">
        <v>20</v>
      </c>
      <c r="BO8" s="13" t="s">
        <v>21</v>
      </c>
      <c r="BP8" s="13" t="s">
        <v>22</v>
      </c>
    </row>
    <row r="9" spans="1:68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/>
      <c r="J9" s="14"/>
      <c r="K9" s="14"/>
      <c r="L9" s="14">
        <v>9</v>
      </c>
      <c r="M9" s="14">
        <v>10</v>
      </c>
      <c r="N9" s="14">
        <v>11</v>
      </c>
      <c r="O9" s="14"/>
      <c r="P9" s="14"/>
      <c r="Q9" s="14"/>
      <c r="R9" s="14">
        <v>12</v>
      </c>
      <c r="S9" s="14">
        <v>13</v>
      </c>
      <c r="T9" s="14">
        <v>14</v>
      </c>
      <c r="U9" s="14"/>
      <c r="V9" s="14"/>
      <c r="W9" s="14"/>
      <c r="X9" s="14">
        <v>15</v>
      </c>
      <c r="Y9" s="14">
        <v>16</v>
      </c>
      <c r="Z9" s="14">
        <v>17</v>
      </c>
      <c r="AA9" s="14"/>
      <c r="AB9" s="14"/>
      <c r="AC9" s="14"/>
      <c r="AD9" s="14">
        <v>18</v>
      </c>
      <c r="AE9" s="14">
        <v>19</v>
      </c>
      <c r="AF9" s="14">
        <v>20</v>
      </c>
      <c r="AG9" s="14"/>
      <c r="AH9" s="14"/>
      <c r="AI9" s="14"/>
      <c r="AJ9" s="14">
        <v>21</v>
      </c>
      <c r="AK9" s="14">
        <v>22</v>
      </c>
      <c r="AL9" s="14">
        <v>23</v>
      </c>
      <c r="AM9" s="14"/>
      <c r="AN9" s="14"/>
      <c r="AO9" s="14"/>
      <c r="AP9" s="14">
        <v>24</v>
      </c>
      <c r="AQ9" s="14">
        <v>25</v>
      </c>
      <c r="AR9" s="14">
        <v>26</v>
      </c>
      <c r="AS9" s="14"/>
      <c r="AT9" s="14"/>
      <c r="AU9" s="14"/>
      <c r="AV9" s="14">
        <v>27</v>
      </c>
      <c r="AW9" s="14">
        <v>28</v>
      </c>
      <c r="AX9" s="14">
        <v>29</v>
      </c>
      <c r="AY9" s="14"/>
      <c r="AZ9" s="14"/>
      <c r="BA9" s="14"/>
      <c r="BB9" s="14">
        <v>30</v>
      </c>
      <c r="BC9" s="14">
        <v>31</v>
      </c>
      <c r="BD9" s="14">
        <v>32</v>
      </c>
      <c r="BE9" s="14"/>
      <c r="BF9" s="14"/>
      <c r="BG9" s="14"/>
      <c r="BH9" s="14">
        <v>33</v>
      </c>
      <c r="BI9" s="14">
        <v>34</v>
      </c>
      <c r="BJ9" s="14">
        <v>35</v>
      </c>
      <c r="BK9" s="14"/>
      <c r="BL9" s="14"/>
      <c r="BM9" s="14"/>
      <c r="BN9" s="14">
        <v>36</v>
      </c>
      <c r="BO9" s="14">
        <v>37</v>
      </c>
      <c r="BP9" s="14">
        <v>38</v>
      </c>
    </row>
    <row r="10" spans="1:68" ht="12.75">
      <c r="A10" s="9" t="s">
        <v>26</v>
      </c>
      <c r="B10" s="15" t="s">
        <v>27</v>
      </c>
      <c r="C10" s="16">
        <v>3</v>
      </c>
      <c r="D10" s="16">
        <v>3</v>
      </c>
      <c r="E10" s="16">
        <v>0</v>
      </c>
      <c r="F10" s="16"/>
      <c r="G10" s="16"/>
      <c r="H10" s="16">
        <v>0</v>
      </c>
      <c r="I10" s="17">
        <v>0</v>
      </c>
      <c r="J10" s="17">
        <v>3</v>
      </c>
      <c r="K10" s="17">
        <v>3</v>
      </c>
      <c r="L10" s="16"/>
      <c r="M10" s="16"/>
      <c r="N10" s="16"/>
      <c r="O10" s="17">
        <v>0</v>
      </c>
      <c r="P10" s="17">
        <v>0</v>
      </c>
      <c r="Q10" s="18">
        <f>O10+P10</f>
        <v>0</v>
      </c>
      <c r="R10" s="16"/>
      <c r="S10" s="16"/>
      <c r="T10" s="16"/>
      <c r="U10" s="18">
        <f aca="true" t="shared" si="0" ref="U10:U19">SUM(R10:T10)</f>
        <v>0</v>
      </c>
      <c r="V10" s="18">
        <v>3</v>
      </c>
      <c r="W10" s="17">
        <v>3</v>
      </c>
      <c r="X10" s="16"/>
      <c r="Y10" s="16"/>
      <c r="Z10" s="16">
        <v>1</v>
      </c>
      <c r="AA10" s="18">
        <f aca="true" t="shared" si="1" ref="AA10:AA19">SUM(X10:Z10)</f>
        <v>1</v>
      </c>
      <c r="AB10" s="18">
        <f>IF(SUM(X10:Z10)=0,0,D10-AA10)</f>
        <v>2</v>
      </c>
      <c r="AC10" s="17">
        <v>3</v>
      </c>
      <c r="AD10" s="16"/>
      <c r="AE10" s="16"/>
      <c r="AF10" s="16"/>
      <c r="AG10" s="18">
        <f aca="true" t="shared" si="2" ref="AG10:AG19">SUM(AD10:AF10)</f>
        <v>0</v>
      </c>
      <c r="AH10" s="18">
        <v>3</v>
      </c>
      <c r="AI10" s="17">
        <v>3</v>
      </c>
      <c r="AJ10" s="16"/>
      <c r="AK10" s="16"/>
      <c r="AL10" s="16">
        <v>0</v>
      </c>
      <c r="AM10" s="18">
        <f aca="true" t="shared" si="3" ref="AM10:AM19">SUM(AJ10:AL10)</f>
        <v>0</v>
      </c>
      <c r="AN10" s="18">
        <v>3</v>
      </c>
      <c r="AO10" s="17">
        <v>3</v>
      </c>
      <c r="AP10" s="16"/>
      <c r="AQ10" s="16"/>
      <c r="AR10" s="16"/>
      <c r="AS10" s="18">
        <f aca="true" t="shared" si="4" ref="AS10:AS19">SUM(AP10:AR10)</f>
        <v>0</v>
      </c>
      <c r="AT10" s="18">
        <f>IF(SUM(AP10:AR10)=0,0,D10-AS10)</f>
        <v>0</v>
      </c>
      <c r="AU10" s="17">
        <v>0</v>
      </c>
      <c r="AV10" s="16"/>
      <c r="AW10" s="16"/>
      <c r="AX10" s="16"/>
      <c r="AY10" s="18">
        <f aca="true" t="shared" si="5" ref="AY10:AY19">SUM(AV10:AX10)</f>
        <v>0</v>
      </c>
      <c r="AZ10" s="18">
        <f>IF(SUM(AV10:AX10)=0,0,D10-AY10)</f>
        <v>0</v>
      </c>
      <c r="BA10" s="17">
        <v>0</v>
      </c>
      <c r="BB10" s="16"/>
      <c r="BC10" s="16"/>
      <c r="BD10" s="16"/>
      <c r="BE10" s="18">
        <f aca="true" t="shared" si="6" ref="BE10:BE19">SUM(BB10:BD10)</f>
        <v>0</v>
      </c>
      <c r="BF10" s="18">
        <f>IF(SUM(BB10:BD10)=0,0,D10-BE10)</f>
        <v>0</v>
      </c>
      <c r="BG10" s="17">
        <v>0</v>
      </c>
      <c r="BH10" s="16"/>
      <c r="BI10" s="16"/>
      <c r="BJ10" s="16"/>
      <c r="BK10" s="18">
        <f aca="true" t="shared" si="7" ref="BK10:BK19">SUM(BH10:BJ10)</f>
        <v>0</v>
      </c>
      <c r="BL10" s="18">
        <f>IF(SUM(BH10:BJ10)=0,0,D10-BK10)</f>
        <v>0</v>
      </c>
      <c r="BM10" s="17">
        <v>0</v>
      </c>
      <c r="BN10" s="16"/>
      <c r="BO10" s="16"/>
      <c r="BP10" s="16"/>
    </row>
    <row r="11" spans="1:68" ht="12.75">
      <c r="A11" s="12" t="s">
        <v>28</v>
      </c>
      <c r="B11" s="15" t="s">
        <v>29</v>
      </c>
      <c r="C11" s="16">
        <v>3</v>
      </c>
      <c r="D11" s="16">
        <v>3</v>
      </c>
      <c r="E11" s="16">
        <v>0</v>
      </c>
      <c r="F11" s="16"/>
      <c r="G11" s="16"/>
      <c r="H11" s="16">
        <v>0</v>
      </c>
      <c r="I11" s="17">
        <v>0</v>
      </c>
      <c r="J11" s="17">
        <v>3</v>
      </c>
      <c r="K11" s="17">
        <v>3</v>
      </c>
      <c r="L11" s="16"/>
      <c r="M11" s="16"/>
      <c r="N11" s="16"/>
      <c r="O11" s="17">
        <v>0</v>
      </c>
      <c r="P11" s="17">
        <v>0</v>
      </c>
      <c r="Q11" s="18">
        <f aca="true" t="shared" si="8" ref="Q11:Q19">O11+P11</f>
        <v>0</v>
      </c>
      <c r="R11" s="16"/>
      <c r="S11" s="16"/>
      <c r="T11" s="16">
        <v>0</v>
      </c>
      <c r="U11" s="18">
        <f t="shared" si="0"/>
        <v>0</v>
      </c>
      <c r="V11" s="18">
        <v>3</v>
      </c>
      <c r="W11" s="17">
        <v>3</v>
      </c>
      <c r="X11" s="16"/>
      <c r="Y11" s="16"/>
      <c r="Z11" s="16">
        <v>1</v>
      </c>
      <c r="AA11" s="18">
        <f t="shared" si="1"/>
        <v>1</v>
      </c>
      <c r="AB11" s="18">
        <f aca="true" t="shared" si="9" ref="AB11:AB19">IF(SUM(X11:Z11)=0,0,D11-AA11)</f>
        <v>2</v>
      </c>
      <c r="AC11" s="17">
        <v>3</v>
      </c>
      <c r="AD11" s="16"/>
      <c r="AE11" s="16"/>
      <c r="AF11" s="16"/>
      <c r="AG11" s="18">
        <f t="shared" si="2"/>
        <v>0</v>
      </c>
      <c r="AH11" s="18">
        <v>3</v>
      </c>
      <c r="AI11" s="17">
        <v>3</v>
      </c>
      <c r="AJ11" s="16"/>
      <c r="AK11" s="16"/>
      <c r="AL11" s="16">
        <v>0</v>
      </c>
      <c r="AM11" s="18">
        <f t="shared" si="3"/>
        <v>0</v>
      </c>
      <c r="AN11" s="18">
        <v>3</v>
      </c>
      <c r="AO11" s="17">
        <v>3</v>
      </c>
      <c r="AP11" s="16"/>
      <c r="AQ11" s="16"/>
      <c r="AR11" s="16"/>
      <c r="AS11" s="18">
        <f t="shared" si="4"/>
        <v>0</v>
      </c>
      <c r="AT11" s="18">
        <f aca="true" t="shared" si="10" ref="AT11:AT19">IF(SUM(AP11:AR11)=0,0,D11-AS11)</f>
        <v>0</v>
      </c>
      <c r="AU11" s="17">
        <v>0</v>
      </c>
      <c r="AV11" s="16"/>
      <c r="AW11" s="16"/>
      <c r="AX11" s="16"/>
      <c r="AY11" s="18">
        <f t="shared" si="5"/>
        <v>0</v>
      </c>
      <c r="AZ11" s="18">
        <f aca="true" t="shared" si="11" ref="AZ11:AZ19">IF(SUM(AV11:AX11)=0,0,D11-AY11)</f>
        <v>0</v>
      </c>
      <c r="BA11" s="17">
        <v>0</v>
      </c>
      <c r="BB11" s="16"/>
      <c r="BC11" s="16"/>
      <c r="BD11" s="16"/>
      <c r="BE11" s="18">
        <f t="shared" si="6"/>
        <v>0</v>
      </c>
      <c r="BF11" s="18">
        <f aca="true" t="shared" si="12" ref="BF11:BF19">IF(SUM(BB11:BD11)=0,0,D11-BE11)</f>
        <v>0</v>
      </c>
      <c r="BG11" s="17">
        <v>0</v>
      </c>
      <c r="BH11" s="16"/>
      <c r="BI11" s="16"/>
      <c r="BJ11" s="16"/>
      <c r="BK11" s="18">
        <f t="shared" si="7"/>
        <v>0</v>
      </c>
      <c r="BL11" s="18">
        <f aca="true" t="shared" si="13" ref="BL11:BL19">IF(SUM(BH11:BJ11)=0,0,D11-BK11)</f>
        <v>0</v>
      </c>
      <c r="BM11" s="17">
        <v>0</v>
      </c>
      <c r="BN11" s="16"/>
      <c r="BO11" s="16"/>
      <c r="BP11" s="16"/>
    </row>
    <row r="12" spans="1:68" ht="12.75">
      <c r="A12" s="9" t="s">
        <v>30</v>
      </c>
      <c r="B12" s="15" t="s">
        <v>27</v>
      </c>
      <c r="C12" s="16">
        <v>6</v>
      </c>
      <c r="D12" s="16">
        <v>6</v>
      </c>
      <c r="E12" s="16">
        <v>0</v>
      </c>
      <c r="F12" s="16"/>
      <c r="G12" s="16"/>
      <c r="H12" s="16">
        <v>0</v>
      </c>
      <c r="I12" s="17">
        <v>0</v>
      </c>
      <c r="J12" s="17">
        <v>6</v>
      </c>
      <c r="K12" s="17">
        <v>6</v>
      </c>
      <c r="L12" s="16"/>
      <c r="M12" s="16"/>
      <c r="N12" s="16"/>
      <c r="O12" s="17">
        <v>0</v>
      </c>
      <c r="P12" s="17">
        <v>0</v>
      </c>
      <c r="Q12" s="18">
        <f t="shared" si="8"/>
        <v>0</v>
      </c>
      <c r="R12" s="16"/>
      <c r="S12" s="16"/>
      <c r="T12" s="16"/>
      <c r="U12" s="18">
        <f t="shared" si="0"/>
        <v>0</v>
      </c>
      <c r="V12" s="18">
        <v>6</v>
      </c>
      <c r="W12" s="17">
        <v>6</v>
      </c>
      <c r="X12" s="16"/>
      <c r="Y12" s="16"/>
      <c r="Z12" s="16">
        <v>1</v>
      </c>
      <c r="AA12" s="18">
        <f t="shared" si="1"/>
        <v>1</v>
      </c>
      <c r="AB12" s="18">
        <f t="shared" si="9"/>
        <v>5</v>
      </c>
      <c r="AC12" s="17">
        <v>6</v>
      </c>
      <c r="AD12" s="16"/>
      <c r="AE12" s="16"/>
      <c r="AF12" s="16"/>
      <c r="AG12" s="18">
        <f t="shared" si="2"/>
        <v>0</v>
      </c>
      <c r="AH12" s="18">
        <v>6</v>
      </c>
      <c r="AI12" s="17">
        <v>6</v>
      </c>
      <c r="AJ12" s="16"/>
      <c r="AK12" s="16"/>
      <c r="AL12" s="16">
        <v>0</v>
      </c>
      <c r="AM12" s="18">
        <f t="shared" si="3"/>
        <v>0</v>
      </c>
      <c r="AN12" s="18">
        <v>6</v>
      </c>
      <c r="AO12" s="17">
        <v>6</v>
      </c>
      <c r="AP12" s="16"/>
      <c r="AQ12" s="16"/>
      <c r="AR12" s="16"/>
      <c r="AS12" s="18">
        <f t="shared" si="4"/>
        <v>0</v>
      </c>
      <c r="AT12" s="18">
        <f t="shared" si="10"/>
        <v>0</v>
      </c>
      <c r="AU12" s="17">
        <v>0</v>
      </c>
      <c r="AV12" s="16"/>
      <c r="AW12" s="16"/>
      <c r="AX12" s="16"/>
      <c r="AY12" s="18">
        <f t="shared" si="5"/>
        <v>0</v>
      </c>
      <c r="AZ12" s="18">
        <f t="shared" si="11"/>
        <v>0</v>
      </c>
      <c r="BA12" s="17">
        <v>0</v>
      </c>
      <c r="BB12" s="16"/>
      <c r="BC12" s="16"/>
      <c r="BD12" s="16"/>
      <c r="BE12" s="18">
        <f t="shared" si="6"/>
        <v>0</v>
      </c>
      <c r="BF12" s="18">
        <f t="shared" si="12"/>
        <v>0</v>
      </c>
      <c r="BG12" s="17">
        <v>0</v>
      </c>
      <c r="BH12" s="16"/>
      <c r="BI12" s="16"/>
      <c r="BJ12" s="16"/>
      <c r="BK12" s="18">
        <f t="shared" si="7"/>
        <v>0</v>
      </c>
      <c r="BL12" s="18">
        <f t="shared" si="13"/>
        <v>0</v>
      </c>
      <c r="BM12" s="17">
        <v>0</v>
      </c>
      <c r="BN12" s="16"/>
      <c r="BO12" s="16"/>
      <c r="BP12" s="16"/>
    </row>
    <row r="13" spans="1:68" ht="12.75">
      <c r="A13" s="12" t="s">
        <v>31</v>
      </c>
      <c r="B13" s="15" t="s">
        <v>29</v>
      </c>
      <c r="C13" s="16">
        <v>5</v>
      </c>
      <c r="D13" s="16">
        <v>5</v>
      </c>
      <c r="E13" s="16">
        <v>0</v>
      </c>
      <c r="F13" s="16"/>
      <c r="G13" s="16"/>
      <c r="H13" s="16">
        <v>0</v>
      </c>
      <c r="I13" s="17">
        <v>0</v>
      </c>
      <c r="J13" s="17">
        <v>5</v>
      </c>
      <c r="K13" s="17">
        <v>5</v>
      </c>
      <c r="L13" s="16"/>
      <c r="M13" s="16"/>
      <c r="N13" s="16"/>
      <c r="O13" s="17">
        <v>0</v>
      </c>
      <c r="P13" s="17">
        <v>0</v>
      </c>
      <c r="Q13" s="18">
        <f t="shared" si="8"/>
        <v>0</v>
      </c>
      <c r="R13" s="16"/>
      <c r="S13" s="16"/>
      <c r="T13" s="16">
        <v>0</v>
      </c>
      <c r="U13" s="18">
        <f t="shared" si="0"/>
        <v>0</v>
      </c>
      <c r="V13" s="18">
        <v>5</v>
      </c>
      <c r="W13" s="17">
        <v>5</v>
      </c>
      <c r="X13" s="16"/>
      <c r="Y13" s="16"/>
      <c r="Z13" s="16">
        <v>1</v>
      </c>
      <c r="AA13" s="18">
        <f t="shared" si="1"/>
        <v>1</v>
      </c>
      <c r="AB13" s="18">
        <f t="shared" si="9"/>
        <v>4</v>
      </c>
      <c r="AC13" s="17">
        <v>5</v>
      </c>
      <c r="AD13" s="16"/>
      <c r="AE13" s="16"/>
      <c r="AF13" s="16"/>
      <c r="AG13" s="18">
        <f t="shared" si="2"/>
        <v>0</v>
      </c>
      <c r="AH13" s="18">
        <v>5</v>
      </c>
      <c r="AI13" s="17">
        <v>5</v>
      </c>
      <c r="AJ13" s="16"/>
      <c r="AK13" s="16"/>
      <c r="AL13" s="16">
        <v>0</v>
      </c>
      <c r="AM13" s="18">
        <f t="shared" si="3"/>
        <v>0</v>
      </c>
      <c r="AN13" s="18">
        <v>5</v>
      </c>
      <c r="AO13" s="17">
        <v>5</v>
      </c>
      <c r="AP13" s="16"/>
      <c r="AQ13" s="16"/>
      <c r="AR13" s="16"/>
      <c r="AS13" s="18">
        <f t="shared" si="4"/>
        <v>0</v>
      </c>
      <c r="AT13" s="18">
        <f t="shared" si="10"/>
        <v>0</v>
      </c>
      <c r="AU13" s="17">
        <v>0</v>
      </c>
      <c r="AV13" s="16"/>
      <c r="AW13" s="16"/>
      <c r="AX13" s="16"/>
      <c r="AY13" s="18">
        <f t="shared" si="5"/>
        <v>0</v>
      </c>
      <c r="AZ13" s="18">
        <f t="shared" si="11"/>
        <v>0</v>
      </c>
      <c r="BA13" s="17">
        <v>0</v>
      </c>
      <c r="BB13" s="16"/>
      <c r="BC13" s="16"/>
      <c r="BD13" s="16"/>
      <c r="BE13" s="18">
        <f t="shared" si="6"/>
        <v>0</v>
      </c>
      <c r="BF13" s="18">
        <f t="shared" si="12"/>
        <v>0</v>
      </c>
      <c r="BG13" s="17">
        <v>0</v>
      </c>
      <c r="BH13" s="16"/>
      <c r="BI13" s="16"/>
      <c r="BJ13" s="16"/>
      <c r="BK13" s="18">
        <f t="shared" si="7"/>
        <v>0</v>
      </c>
      <c r="BL13" s="18">
        <f t="shared" si="13"/>
        <v>0</v>
      </c>
      <c r="BM13" s="17">
        <v>0</v>
      </c>
      <c r="BN13" s="16"/>
      <c r="BO13" s="16"/>
      <c r="BP13" s="16"/>
    </row>
    <row r="14" spans="1:68" ht="12.75">
      <c r="A14" s="9" t="s">
        <v>32</v>
      </c>
      <c r="B14" s="15" t="s">
        <v>33</v>
      </c>
      <c r="C14" s="16">
        <v>8</v>
      </c>
      <c r="D14" s="16">
        <v>8</v>
      </c>
      <c r="E14" s="16">
        <v>0</v>
      </c>
      <c r="F14" s="16"/>
      <c r="G14" s="16"/>
      <c r="H14" s="16">
        <v>1</v>
      </c>
      <c r="I14" s="17">
        <v>1</v>
      </c>
      <c r="J14" s="17">
        <v>7</v>
      </c>
      <c r="K14" s="17">
        <v>8</v>
      </c>
      <c r="L14" s="16"/>
      <c r="M14" s="16"/>
      <c r="N14" s="16">
        <v>1</v>
      </c>
      <c r="O14" s="17">
        <v>1</v>
      </c>
      <c r="P14" s="17">
        <v>7</v>
      </c>
      <c r="Q14" s="18">
        <v>8</v>
      </c>
      <c r="R14" s="16"/>
      <c r="S14" s="16"/>
      <c r="T14" s="16">
        <v>0</v>
      </c>
      <c r="U14" s="18">
        <f t="shared" si="0"/>
        <v>0</v>
      </c>
      <c r="V14" s="18">
        <v>8</v>
      </c>
      <c r="W14" s="17">
        <v>8</v>
      </c>
      <c r="X14" s="16"/>
      <c r="Y14" s="16"/>
      <c r="Z14" s="16">
        <v>3</v>
      </c>
      <c r="AA14" s="18">
        <f t="shared" si="1"/>
        <v>3</v>
      </c>
      <c r="AB14" s="18">
        <f t="shared" si="9"/>
        <v>5</v>
      </c>
      <c r="AC14" s="17">
        <v>8</v>
      </c>
      <c r="AD14" s="16"/>
      <c r="AE14" s="16"/>
      <c r="AF14" s="16">
        <v>0</v>
      </c>
      <c r="AG14" s="18">
        <f t="shared" si="2"/>
        <v>0</v>
      </c>
      <c r="AH14" s="18">
        <v>8</v>
      </c>
      <c r="AI14" s="17">
        <v>8</v>
      </c>
      <c r="AJ14" s="16"/>
      <c r="AK14" s="16"/>
      <c r="AL14" s="16">
        <v>1</v>
      </c>
      <c r="AM14" s="18">
        <f t="shared" si="3"/>
        <v>1</v>
      </c>
      <c r="AN14" s="18">
        <f aca="true" t="shared" si="14" ref="AN11:AN19">IF(SUM(AJ14:AL14)=0,0,D14-AM14)</f>
        <v>7</v>
      </c>
      <c r="AO14" s="17">
        <v>8</v>
      </c>
      <c r="AP14" s="16"/>
      <c r="AQ14" s="16"/>
      <c r="AR14" s="16"/>
      <c r="AS14" s="18">
        <f t="shared" si="4"/>
        <v>0</v>
      </c>
      <c r="AT14" s="18">
        <f t="shared" si="10"/>
        <v>0</v>
      </c>
      <c r="AU14" s="17">
        <v>0</v>
      </c>
      <c r="AV14" s="16"/>
      <c r="AW14" s="16"/>
      <c r="AX14" s="16"/>
      <c r="AY14" s="18">
        <f t="shared" si="5"/>
        <v>0</v>
      </c>
      <c r="AZ14" s="18">
        <f t="shared" si="11"/>
        <v>0</v>
      </c>
      <c r="BA14" s="17">
        <v>0</v>
      </c>
      <c r="BB14" s="16"/>
      <c r="BC14" s="16"/>
      <c r="BD14" s="16"/>
      <c r="BE14" s="18">
        <f t="shared" si="6"/>
        <v>0</v>
      </c>
      <c r="BF14" s="18">
        <f t="shared" si="12"/>
        <v>0</v>
      </c>
      <c r="BG14" s="17">
        <v>0</v>
      </c>
      <c r="BH14" s="16"/>
      <c r="BI14" s="16"/>
      <c r="BJ14" s="16">
        <v>2</v>
      </c>
      <c r="BK14" s="18">
        <f t="shared" si="7"/>
        <v>2</v>
      </c>
      <c r="BL14" s="18">
        <f t="shared" si="13"/>
        <v>6</v>
      </c>
      <c r="BM14" s="17">
        <v>8</v>
      </c>
      <c r="BN14" s="16"/>
      <c r="BO14" s="16"/>
      <c r="BP14" s="16"/>
    </row>
    <row r="15" spans="1:68" ht="12.75">
      <c r="A15" s="10" t="s">
        <v>34</v>
      </c>
      <c r="B15" s="15" t="s">
        <v>29</v>
      </c>
      <c r="C15" s="16">
        <v>9</v>
      </c>
      <c r="D15" s="16">
        <v>9</v>
      </c>
      <c r="E15" s="16">
        <v>0</v>
      </c>
      <c r="F15" s="16"/>
      <c r="G15" s="16"/>
      <c r="H15" s="16">
        <v>0</v>
      </c>
      <c r="I15" s="17">
        <v>0</v>
      </c>
      <c r="J15" s="17">
        <v>9</v>
      </c>
      <c r="K15" s="17">
        <v>9</v>
      </c>
      <c r="L15" s="16"/>
      <c r="M15" s="16"/>
      <c r="N15" s="16">
        <v>0</v>
      </c>
      <c r="O15" s="17">
        <v>0</v>
      </c>
      <c r="P15" s="17">
        <v>9</v>
      </c>
      <c r="Q15" s="18">
        <v>9</v>
      </c>
      <c r="R15" s="16"/>
      <c r="S15" s="16"/>
      <c r="T15" s="16">
        <v>0</v>
      </c>
      <c r="U15" s="18">
        <f t="shared" si="0"/>
        <v>0</v>
      </c>
      <c r="V15" s="18">
        <v>9</v>
      </c>
      <c r="W15" s="17">
        <v>9</v>
      </c>
      <c r="X15" s="16"/>
      <c r="Y15" s="16"/>
      <c r="Z15" s="16">
        <v>4</v>
      </c>
      <c r="AA15" s="18">
        <f t="shared" si="1"/>
        <v>4</v>
      </c>
      <c r="AB15" s="18">
        <f t="shared" si="9"/>
        <v>5</v>
      </c>
      <c r="AC15" s="17">
        <v>9</v>
      </c>
      <c r="AD15" s="16"/>
      <c r="AE15" s="16"/>
      <c r="AF15" s="16">
        <v>0</v>
      </c>
      <c r="AG15" s="18">
        <f t="shared" si="2"/>
        <v>0</v>
      </c>
      <c r="AH15" s="18">
        <v>9</v>
      </c>
      <c r="AI15" s="17">
        <v>9</v>
      </c>
      <c r="AJ15" s="16"/>
      <c r="AK15" s="16"/>
      <c r="AL15" s="16">
        <v>1</v>
      </c>
      <c r="AM15" s="18">
        <f t="shared" si="3"/>
        <v>1</v>
      </c>
      <c r="AN15" s="18">
        <f t="shared" si="14"/>
        <v>8</v>
      </c>
      <c r="AO15" s="17">
        <v>9</v>
      </c>
      <c r="AP15" s="16"/>
      <c r="AQ15" s="16"/>
      <c r="AR15" s="16"/>
      <c r="AS15" s="18">
        <f t="shared" si="4"/>
        <v>0</v>
      </c>
      <c r="AT15" s="18">
        <f t="shared" si="10"/>
        <v>0</v>
      </c>
      <c r="AU15" s="17">
        <v>0</v>
      </c>
      <c r="AV15" s="16"/>
      <c r="AW15" s="16"/>
      <c r="AX15" s="16"/>
      <c r="AY15" s="18">
        <f t="shared" si="5"/>
        <v>0</v>
      </c>
      <c r="AZ15" s="18">
        <f t="shared" si="11"/>
        <v>0</v>
      </c>
      <c r="BA15" s="17">
        <v>0</v>
      </c>
      <c r="BB15" s="16"/>
      <c r="BC15" s="16"/>
      <c r="BD15" s="16"/>
      <c r="BE15" s="18">
        <f t="shared" si="6"/>
        <v>0</v>
      </c>
      <c r="BF15" s="18">
        <f t="shared" si="12"/>
        <v>0</v>
      </c>
      <c r="BG15" s="17">
        <v>0</v>
      </c>
      <c r="BH15" s="16"/>
      <c r="BI15" s="16"/>
      <c r="BJ15" s="16">
        <v>2</v>
      </c>
      <c r="BK15" s="18">
        <f t="shared" si="7"/>
        <v>2</v>
      </c>
      <c r="BL15" s="18">
        <f t="shared" si="13"/>
        <v>7</v>
      </c>
      <c r="BM15" s="17">
        <v>9</v>
      </c>
      <c r="BN15" s="16"/>
      <c r="BO15" s="16"/>
      <c r="BP15" s="16"/>
    </row>
    <row r="16" spans="1:68" ht="12.75">
      <c r="A16" s="9" t="s">
        <v>35</v>
      </c>
      <c r="B16" s="15" t="s">
        <v>33</v>
      </c>
      <c r="C16" s="16">
        <v>10</v>
      </c>
      <c r="D16" s="16">
        <v>9</v>
      </c>
      <c r="E16" s="16">
        <v>1</v>
      </c>
      <c r="F16" s="16"/>
      <c r="G16" s="16"/>
      <c r="H16" s="16">
        <v>2</v>
      </c>
      <c r="I16" s="17">
        <v>2</v>
      </c>
      <c r="J16" s="17">
        <v>7</v>
      </c>
      <c r="K16" s="17">
        <v>9</v>
      </c>
      <c r="L16" s="16"/>
      <c r="M16" s="16"/>
      <c r="N16" s="16">
        <v>1</v>
      </c>
      <c r="O16" s="17">
        <v>1</v>
      </c>
      <c r="P16" s="17">
        <v>8</v>
      </c>
      <c r="Q16" s="18">
        <f t="shared" si="8"/>
        <v>9</v>
      </c>
      <c r="R16" s="16"/>
      <c r="S16" s="16"/>
      <c r="T16" s="16">
        <v>2</v>
      </c>
      <c r="U16" s="18">
        <f t="shared" si="0"/>
        <v>2</v>
      </c>
      <c r="V16" s="18">
        <f>IF(SUM(R16:T16)=0,0,D16-U16)</f>
        <v>7</v>
      </c>
      <c r="W16" s="17">
        <v>9</v>
      </c>
      <c r="X16" s="16"/>
      <c r="Y16" s="16"/>
      <c r="Z16" s="16">
        <v>2</v>
      </c>
      <c r="AA16" s="18">
        <v>2</v>
      </c>
      <c r="AB16" s="18">
        <v>7</v>
      </c>
      <c r="AC16" s="17">
        <v>9</v>
      </c>
      <c r="AD16" s="16"/>
      <c r="AE16" s="16"/>
      <c r="AF16" s="16">
        <v>1</v>
      </c>
      <c r="AG16" s="18">
        <f t="shared" si="2"/>
        <v>1</v>
      </c>
      <c r="AH16" s="18">
        <f>IF(SUM(AD16:AF16)=0,0,D16-AG16)</f>
        <v>8</v>
      </c>
      <c r="AI16" s="17">
        <v>9</v>
      </c>
      <c r="AJ16" s="16"/>
      <c r="AK16" s="16"/>
      <c r="AL16" s="16">
        <v>2</v>
      </c>
      <c r="AM16" s="18">
        <f t="shared" si="3"/>
        <v>2</v>
      </c>
      <c r="AN16" s="18">
        <f t="shared" si="14"/>
        <v>7</v>
      </c>
      <c r="AO16" s="17">
        <v>9</v>
      </c>
      <c r="AP16" s="16"/>
      <c r="AQ16" s="16"/>
      <c r="AR16" s="16"/>
      <c r="AS16" s="18">
        <f t="shared" si="4"/>
        <v>0</v>
      </c>
      <c r="AT16" s="18">
        <f t="shared" si="10"/>
        <v>0</v>
      </c>
      <c r="AU16" s="17">
        <v>0</v>
      </c>
      <c r="AV16" s="16"/>
      <c r="AW16" s="16"/>
      <c r="AX16" s="16"/>
      <c r="AY16" s="18">
        <f t="shared" si="5"/>
        <v>0</v>
      </c>
      <c r="AZ16" s="18">
        <f t="shared" si="11"/>
        <v>0</v>
      </c>
      <c r="BA16" s="17">
        <v>0</v>
      </c>
      <c r="BB16" s="16"/>
      <c r="BC16" s="16"/>
      <c r="BD16" s="16"/>
      <c r="BE16" s="18">
        <f t="shared" si="6"/>
        <v>0</v>
      </c>
      <c r="BF16" s="18">
        <f t="shared" si="12"/>
        <v>0</v>
      </c>
      <c r="BG16" s="17">
        <v>0</v>
      </c>
      <c r="BH16" s="16"/>
      <c r="BI16" s="16"/>
      <c r="BJ16" s="16">
        <v>9</v>
      </c>
      <c r="BK16" s="18">
        <f t="shared" si="7"/>
        <v>9</v>
      </c>
      <c r="BL16" s="18">
        <f t="shared" si="13"/>
        <v>0</v>
      </c>
      <c r="BM16" s="17">
        <v>9</v>
      </c>
      <c r="BN16" s="16"/>
      <c r="BO16" s="16"/>
      <c r="BP16" s="16"/>
    </row>
    <row r="17" spans="1:68" ht="12.75">
      <c r="A17" s="10" t="s">
        <v>36</v>
      </c>
      <c r="B17" s="15" t="s">
        <v>29</v>
      </c>
      <c r="C17" s="16">
        <v>5</v>
      </c>
      <c r="D17" s="16">
        <v>4</v>
      </c>
      <c r="E17" s="16">
        <v>1</v>
      </c>
      <c r="F17" s="16"/>
      <c r="G17" s="16"/>
      <c r="H17" s="16">
        <v>0</v>
      </c>
      <c r="I17" s="17">
        <v>0</v>
      </c>
      <c r="J17" s="17">
        <v>4</v>
      </c>
      <c r="K17" s="17">
        <v>4</v>
      </c>
      <c r="L17" s="16"/>
      <c r="M17" s="16"/>
      <c r="N17" s="16">
        <v>0</v>
      </c>
      <c r="O17" s="17">
        <v>0</v>
      </c>
      <c r="P17" s="17">
        <v>4</v>
      </c>
      <c r="Q17" s="18">
        <f t="shared" si="8"/>
        <v>4</v>
      </c>
      <c r="R17" s="16"/>
      <c r="S17" s="16"/>
      <c r="T17" s="16">
        <v>0</v>
      </c>
      <c r="U17" s="18">
        <f t="shared" si="0"/>
        <v>0</v>
      </c>
      <c r="V17" s="18">
        <v>4</v>
      </c>
      <c r="W17" s="17">
        <v>4</v>
      </c>
      <c r="X17" s="16"/>
      <c r="Y17" s="16"/>
      <c r="Z17" s="16">
        <v>2</v>
      </c>
      <c r="AA17" s="18">
        <f t="shared" si="1"/>
        <v>2</v>
      </c>
      <c r="AB17" s="18">
        <f t="shared" si="9"/>
        <v>2</v>
      </c>
      <c r="AC17" s="17">
        <v>4</v>
      </c>
      <c r="AD17" s="16"/>
      <c r="AE17" s="16"/>
      <c r="AF17" s="16">
        <v>0</v>
      </c>
      <c r="AG17" s="18">
        <f t="shared" si="2"/>
        <v>0</v>
      </c>
      <c r="AH17" s="18">
        <f>IF(SUM(AD17:AF17)=0,0,D17-AG17)</f>
        <v>0</v>
      </c>
      <c r="AI17" s="17">
        <v>4</v>
      </c>
      <c r="AJ17" s="16"/>
      <c r="AK17" s="16"/>
      <c r="AL17" s="16">
        <v>0</v>
      </c>
      <c r="AM17" s="18">
        <f t="shared" si="3"/>
        <v>0</v>
      </c>
      <c r="AN17" s="18">
        <v>4</v>
      </c>
      <c r="AO17" s="17">
        <v>4</v>
      </c>
      <c r="AP17" s="16"/>
      <c r="AQ17" s="16"/>
      <c r="AR17" s="16"/>
      <c r="AS17" s="18">
        <f t="shared" si="4"/>
        <v>0</v>
      </c>
      <c r="AT17" s="18">
        <f t="shared" si="10"/>
        <v>0</v>
      </c>
      <c r="AU17" s="17">
        <v>0</v>
      </c>
      <c r="AV17" s="16"/>
      <c r="AW17" s="16"/>
      <c r="AX17" s="16"/>
      <c r="AY17" s="18">
        <f t="shared" si="5"/>
        <v>0</v>
      </c>
      <c r="AZ17" s="18">
        <f t="shared" si="11"/>
        <v>0</v>
      </c>
      <c r="BA17" s="17">
        <v>0</v>
      </c>
      <c r="BB17" s="16"/>
      <c r="BC17" s="16"/>
      <c r="BD17" s="16"/>
      <c r="BE17" s="18">
        <f t="shared" si="6"/>
        <v>0</v>
      </c>
      <c r="BF17" s="18">
        <f t="shared" si="12"/>
        <v>0</v>
      </c>
      <c r="BG17" s="17">
        <v>0</v>
      </c>
      <c r="BH17" s="16"/>
      <c r="BI17" s="16"/>
      <c r="BJ17" s="16">
        <v>4</v>
      </c>
      <c r="BK17" s="18">
        <f t="shared" si="7"/>
        <v>4</v>
      </c>
      <c r="BL17" s="18">
        <f t="shared" si="13"/>
        <v>0</v>
      </c>
      <c r="BM17" s="17">
        <v>4</v>
      </c>
      <c r="BN17" s="16"/>
      <c r="BO17" s="16"/>
      <c r="BP17" s="16"/>
    </row>
    <row r="18" spans="1:68" ht="12.75">
      <c r="A18" s="9" t="s">
        <v>37</v>
      </c>
      <c r="B18" s="15" t="s">
        <v>33</v>
      </c>
      <c r="C18" s="16">
        <v>4</v>
      </c>
      <c r="D18" s="16">
        <v>4</v>
      </c>
      <c r="E18" s="16">
        <v>0</v>
      </c>
      <c r="F18" s="16"/>
      <c r="G18" s="16"/>
      <c r="H18" s="16">
        <v>2</v>
      </c>
      <c r="I18" s="17">
        <v>2</v>
      </c>
      <c r="J18" s="17">
        <v>2</v>
      </c>
      <c r="K18" s="17">
        <v>4</v>
      </c>
      <c r="L18" s="16"/>
      <c r="M18" s="16"/>
      <c r="N18" s="16">
        <v>2</v>
      </c>
      <c r="O18" s="17">
        <v>2</v>
      </c>
      <c r="P18" s="17">
        <v>2</v>
      </c>
      <c r="Q18" s="18">
        <v>4</v>
      </c>
      <c r="R18" s="16"/>
      <c r="S18" s="16"/>
      <c r="T18" s="16">
        <v>2</v>
      </c>
      <c r="U18" s="18">
        <f t="shared" si="0"/>
        <v>2</v>
      </c>
      <c r="V18" s="18">
        <f>IF(SUM(R18:T18)=0,0,D18-U18)</f>
        <v>2</v>
      </c>
      <c r="W18" s="17">
        <v>4</v>
      </c>
      <c r="X18" s="16"/>
      <c r="Y18" s="16"/>
      <c r="Z18" s="16">
        <v>1</v>
      </c>
      <c r="AA18" s="18">
        <f t="shared" si="1"/>
        <v>1</v>
      </c>
      <c r="AB18" s="18">
        <f t="shared" si="9"/>
        <v>3</v>
      </c>
      <c r="AC18" s="17">
        <v>4</v>
      </c>
      <c r="AD18" s="16"/>
      <c r="AE18" s="16"/>
      <c r="AF18" s="16">
        <v>3</v>
      </c>
      <c r="AG18" s="18">
        <f t="shared" si="2"/>
        <v>3</v>
      </c>
      <c r="AH18" s="18">
        <f>IF(SUM(AD18:AF18)=0,0,D18-AG18)</f>
        <v>1</v>
      </c>
      <c r="AI18" s="17">
        <v>4</v>
      </c>
      <c r="AJ18" s="16"/>
      <c r="AK18" s="16"/>
      <c r="AL18" s="16">
        <v>2</v>
      </c>
      <c r="AM18" s="18">
        <f t="shared" si="3"/>
        <v>2</v>
      </c>
      <c r="AN18" s="18">
        <f t="shared" si="14"/>
        <v>2</v>
      </c>
      <c r="AO18" s="17">
        <v>4</v>
      </c>
      <c r="AP18" s="16"/>
      <c r="AQ18" s="16"/>
      <c r="AR18" s="16"/>
      <c r="AS18" s="18">
        <f t="shared" si="4"/>
        <v>0</v>
      </c>
      <c r="AT18" s="18">
        <f t="shared" si="10"/>
        <v>0</v>
      </c>
      <c r="AU18" s="17">
        <v>0</v>
      </c>
      <c r="AV18" s="16"/>
      <c r="AW18" s="16"/>
      <c r="AX18" s="16"/>
      <c r="AY18" s="18">
        <f t="shared" si="5"/>
        <v>0</v>
      </c>
      <c r="AZ18" s="18">
        <f t="shared" si="11"/>
        <v>0</v>
      </c>
      <c r="BA18" s="17">
        <v>0</v>
      </c>
      <c r="BB18" s="16"/>
      <c r="BC18" s="16"/>
      <c r="BD18" s="16"/>
      <c r="BE18" s="18">
        <f t="shared" si="6"/>
        <v>0</v>
      </c>
      <c r="BF18" s="18">
        <f t="shared" si="12"/>
        <v>0</v>
      </c>
      <c r="BG18" s="17">
        <v>0</v>
      </c>
      <c r="BH18" s="16"/>
      <c r="BI18" s="16"/>
      <c r="BJ18" s="16">
        <v>4</v>
      </c>
      <c r="BK18" s="18">
        <f t="shared" si="7"/>
        <v>4</v>
      </c>
      <c r="BL18" s="18">
        <f t="shared" si="13"/>
        <v>0</v>
      </c>
      <c r="BM18" s="17">
        <v>4</v>
      </c>
      <c r="BN18" s="16"/>
      <c r="BO18" s="16"/>
      <c r="BP18" s="16"/>
    </row>
    <row r="19" spans="1:68" ht="12.75">
      <c r="A19" s="12" t="s">
        <v>38</v>
      </c>
      <c r="B19" s="15" t="s">
        <v>29</v>
      </c>
      <c r="C19" s="16">
        <v>2</v>
      </c>
      <c r="D19" s="16">
        <v>2</v>
      </c>
      <c r="E19" s="16">
        <v>0</v>
      </c>
      <c r="F19" s="16"/>
      <c r="G19" s="16"/>
      <c r="H19" s="16"/>
      <c r="I19" s="17">
        <v>0</v>
      </c>
      <c r="J19" s="17">
        <v>2</v>
      </c>
      <c r="K19" s="17">
        <v>2</v>
      </c>
      <c r="L19" s="16"/>
      <c r="M19" s="16"/>
      <c r="N19" s="16"/>
      <c r="O19" s="17">
        <v>0</v>
      </c>
      <c r="P19" s="17">
        <v>2</v>
      </c>
      <c r="Q19" s="18">
        <v>2</v>
      </c>
      <c r="R19" s="16"/>
      <c r="S19" s="16"/>
      <c r="T19" s="16"/>
      <c r="U19" s="18">
        <f t="shared" si="0"/>
        <v>0</v>
      </c>
      <c r="V19" s="18">
        <v>2</v>
      </c>
      <c r="W19" s="17">
        <v>2</v>
      </c>
      <c r="X19" s="16"/>
      <c r="Y19" s="16"/>
      <c r="Z19" s="16">
        <v>2</v>
      </c>
      <c r="AA19" s="18">
        <f t="shared" si="1"/>
        <v>2</v>
      </c>
      <c r="AB19" s="18">
        <f t="shared" si="9"/>
        <v>0</v>
      </c>
      <c r="AC19" s="17">
        <v>2</v>
      </c>
      <c r="AD19" s="16"/>
      <c r="AE19" s="16"/>
      <c r="AF19" s="16"/>
      <c r="AG19" s="18">
        <f t="shared" si="2"/>
        <v>0</v>
      </c>
      <c r="AH19" s="18">
        <v>2</v>
      </c>
      <c r="AI19" s="17">
        <v>2</v>
      </c>
      <c r="AJ19" s="16"/>
      <c r="AK19" s="16"/>
      <c r="AL19" s="16">
        <v>0</v>
      </c>
      <c r="AM19" s="18">
        <f t="shared" si="3"/>
        <v>0</v>
      </c>
      <c r="AN19" s="18">
        <v>2</v>
      </c>
      <c r="AO19" s="17">
        <v>2</v>
      </c>
      <c r="AP19" s="16"/>
      <c r="AQ19" s="16"/>
      <c r="AR19" s="16"/>
      <c r="AS19" s="18">
        <f t="shared" si="4"/>
        <v>0</v>
      </c>
      <c r="AT19" s="18">
        <f t="shared" si="10"/>
        <v>0</v>
      </c>
      <c r="AU19" s="17">
        <v>0</v>
      </c>
      <c r="AV19" s="16"/>
      <c r="AW19" s="16"/>
      <c r="AX19" s="16"/>
      <c r="AY19" s="18">
        <f t="shared" si="5"/>
        <v>0</v>
      </c>
      <c r="AZ19" s="18">
        <f t="shared" si="11"/>
        <v>0</v>
      </c>
      <c r="BA19" s="17">
        <v>0</v>
      </c>
      <c r="BB19" s="16"/>
      <c r="BC19" s="16"/>
      <c r="BD19" s="16"/>
      <c r="BE19" s="18">
        <f t="shared" si="6"/>
        <v>0</v>
      </c>
      <c r="BF19" s="18">
        <f t="shared" si="12"/>
        <v>0</v>
      </c>
      <c r="BG19" s="17">
        <v>0</v>
      </c>
      <c r="BH19" s="16"/>
      <c r="BI19" s="16"/>
      <c r="BJ19" s="16">
        <v>2</v>
      </c>
      <c r="BK19" s="18">
        <f t="shared" si="7"/>
        <v>2</v>
      </c>
      <c r="BL19" s="18">
        <f t="shared" si="13"/>
        <v>0</v>
      </c>
      <c r="BM19" s="17">
        <v>2</v>
      </c>
      <c r="BN19" s="16"/>
      <c r="BO19" s="16"/>
      <c r="BP19" s="16"/>
    </row>
    <row r="20" spans="1:68" ht="12.75">
      <c r="A20" s="25" t="s">
        <v>39</v>
      </c>
      <c r="B20" s="19" t="s">
        <v>40</v>
      </c>
      <c r="C20" s="20">
        <v>31</v>
      </c>
      <c r="D20" s="20">
        <v>30</v>
      </c>
      <c r="E20" s="20">
        <v>2</v>
      </c>
      <c r="F20" s="20">
        <v>0</v>
      </c>
      <c r="G20" s="20">
        <v>0</v>
      </c>
      <c r="H20" s="20">
        <v>5</v>
      </c>
      <c r="I20" s="20">
        <v>5</v>
      </c>
      <c r="J20" s="20">
        <v>23</v>
      </c>
      <c r="K20" s="20">
        <v>30</v>
      </c>
      <c r="L20" s="20">
        <v>0</v>
      </c>
      <c r="M20" s="20">
        <v>0</v>
      </c>
      <c r="N20" s="20">
        <v>4</v>
      </c>
      <c r="O20" s="20">
        <v>4</v>
      </c>
      <c r="P20" s="20">
        <v>17</v>
      </c>
      <c r="Q20" s="20">
        <v>21</v>
      </c>
      <c r="R20" s="20">
        <v>0</v>
      </c>
      <c r="S20" s="20">
        <v>0</v>
      </c>
      <c r="T20" s="20">
        <v>4</v>
      </c>
      <c r="U20" s="20">
        <v>4</v>
      </c>
      <c r="V20" s="20">
        <v>26</v>
      </c>
      <c r="W20" s="20">
        <v>30</v>
      </c>
      <c r="X20" s="20">
        <v>0</v>
      </c>
      <c r="Y20" s="20">
        <v>0</v>
      </c>
      <c r="Z20" s="20">
        <v>8</v>
      </c>
      <c r="AA20" s="20">
        <v>8</v>
      </c>
      <c r="AB20" s="20">
        <v>22</v>
      </c>
      <c r="AC20" s="20">
        <v>30</v>
      </c>
      <c r="AD20" s="20">
        <v>0</v>
      </c>
      <c r="AE20" s="20">
        <v>0</v>
      </c>
      <c r="AF20" s="20">
        <v>4</v>
      </c>
      <c r="AG20" s="20">
        <v>4</v>
      </c>
      <c r="AH20" s="20">
        <v>26</v>
      </c>
      <c r="AI20" s="20">
        <v>30</v>
      </c>
      <c r="AJ20" s="20">
        <v>0</v>
      </c>
      <c r="AK20" s="20">
        <v>0</v>
      </c>
      <c r="AL20" s="20">
        <v>5</v>
      </c>
      <c r="AM20" s="20">
        <v>5</v>
      </c>
      <c r="AN20" s="20">
        <v>25</v>
      </c>
      <c r="AO20" s="20">
        <v>30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15</v>
      </c>
      <c r="BK20" s="20">
        <v>15</v>
      </c>
      <c r="BL20" s="20">
        <v>6</v>
      </c>
      <c r="BM20" s="20">
        <v>21</v>
      </c>
      <c r="BN20" s="20">
        <v>0</v>
      </c>
      <c r="BO20" s="20">
        <v>0</v>
      </c>
      <c r="BP20" s="20">
        <v>0</v>
      </c>
    </row>
    <row r="21" spans="1:68" ht="12.75">
      <c r="A21" s="25"/>
      <c r="B21" s="19" t="s">
        <v>29</v>
      </c>
      <c r="C21" s="20">
        <v>24</v>
      </c>
      <c r="D21" s="20">
        <v>23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23</v>
      </c>
      <c r="K21" s="20">
        <v>23</v>
      </c>
      <c r="L21" s="20">
        <v>0</v>
      </c>
      <c r="M21" s="20">
        <v>0</v>
      </c>
      <c r="N21" s="20">
        <v>0</v>
      </c>
      <c r="O21" s="20">
        <v>0</v>
      </c>
      <c r="P21" s="20">
        <v>15</v>
      </c>
      <c r="Q21" s="20">
        <v>15</v>
      </c>
      <c r="R21" s="20">
        <v>0</v>
      </c>
      <c r="S21" s="20">
        <v>0</v>
      </c>
      <c r="T21" s="20">
        <v>0</v>
      </c>
      <c r="U21" s="20">
        <v>0</v>
      </c>
      <c r="V21" s="20">
        <v>23</v>
      </c>
      <c r="W21" s="20">
        <v>23</v>
      </c>
      <c r="X21" s="20">
        <v>0</v>
      </c>
      <c r="Y21" s="20">
        <v>0</v>
      </c>
      <c r="Z21" s="20">
        <v>10</v>
      </c>
      <c r="AA21" s="20">
        <v>10</v>
      </c>
      <c r="AB21" s="20">
        <v>13</v>
      </c>
      <c r="AC21" s="20">
        <v>23</v>
      </c>
      <c r="AD21" s="20">
        <v>0</v>
      </c>
      <c r="AE21" s="20">
        <v>0</v>
      </c>
      <c r="AF21" s="20">
        <v>0</v>
      </c>
      <c r="AG21" s="20">
        <v>0</v>
      </c>
      <c r="AH21" s="20">
        <v>23</v>
      </c>
      <c r="AI21" s="20">
        <v>23</v>
      </c>
      <c r="AJ21" s="20">
        <v>0</v>
      </c>
      <c r="AK21" s="20">
        <v>0</v>
      </c>
      <c r="AL21" s="20">
        <v>1</v>
      </c>
      <c r="AM21" s="20">
        <v>1</v>
      </c>
      <c r="AN21" s="20">
        <v>22</v>
      </c>
      <c r="AO21" s="20">
        <v>23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8</v>
      </c>
      <c r="BK21" s="20">
        <v>8</v>
      </c>
      <c r="BL21" s="20">
        <v>7</v>
      </c>
      <c r="BM21" s="20">
        <v>15</v>
      </c>
      <c r="BN21" s="20">
        <v>0</v>
      </c>
      <c r="BO21" s="20">
        <v>0</v>
      </c>
      <c r="BP21" s="20">
        <v>0</v>
      </c>
    </row>
    <row r="22" spans="1:68" ht="12.75">
      <c r="A22" s="26" t="s">
        <v>41</v>
      </c>
      <c r="B22" s="27"/>
      <c r="C22" s="20">
        <v>55</v>
      </c>
      <c r="D22" s="20">
        <v>53</v>
      </c>
      <c r="E22" s="20">
        <v>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</row>
  </sheetData>
  <sheetProtection/>
  <protectedRanges>
    <protectedRange sqref="BN10:BP19" name="Диапазон12"/>
    <protectedRange sqref="AP10:AR19" name="Диапазон8"/>
    <protectedRange sqref="AJ10:AL19" name="Диапазон7"/>
    <protectedRange sqref="AD10:AF19" name="Диапазон6"/>
    <protectedRange sqref="L10:N19" name="Диапазон3"/>
    <protectedRange sqref="C10:H19" name="Диапазон2"/>
    <protectedRange sqref="E4" name="Диапазон1"/>
    <protectedRange sqref="R10:T19" name="Диапазон4"/>
    <protectedRange sqref="X10:Z19" name="Диапазон5"/>
    <protectedRange sqref="AV10:AX19" name="Диапазон9"/>
    <protectedRange sqref="BB10:BD19" name="Диапазон10"/>
    <protectedRange sqref="BH10:BJ19" name="Диапазон11"/>
  </protectedRanges>
  <mergeCells count="21">
    <mergeCell ref="L7:Q7"/>
    <mergeCell ref="AJ7:AO7"/>
    <mergeCell ref="A4:D4"/>
    <mergeCell ref="E4:K4"/>
    <mergeCell ref="A6:A8"/>
    <mergeCell ref="B6:B8"/>
    <mergeCell ref="C6:C8"/>
    <mergeCell ref="D6:D8"/>
    <mergeCell ref="E6:E8"/>
    <mergeCell ref="F6:BP6"/>
    <mergeCell ref="F7:K7"/>
    <mergeCell ref="BN7:BP7"/>
    <mergeCell ref="A20:A21"/>
    <mergeCell ref="A22:B22"/>
    <mergeCell ref="AP7:AU7"/>
    <mergeCell ref="AV7:BA7"/>
    <mergeCell ref="BB7:BG7"/>
    <mergeCell ref="BH7:BM7"/>
    <mergeCell ref="R7:W7"/>
    <mergeCell ref="X7:AC7"/>
    <mergeCell ref="AD7:AI7"/>
  </mergeCells>
  <conditionalFormatting sqref="BM10">
    <cfRule type="cellIs" priority="1" dxfId="0" operator="greaterThan" stopIfTrue="1">
      <formula>$D$10</formula>
    </cfRule>
  </conditionalFormatting>
  <conditionalFormatting sqref="BM11">
    <cfRule type="cellIs" priority="2" dxfId="0" operator="greaterThan" stopIfTrue="1">
      <formula>$D$11</formula>
    </cfRule>
  </conditionalFormatting>
  <conditionalFormatting sqref="BM13">
    <cfRule type="cellIs" priority="3" dxfId="0" operator="greaterThan" stopIfTrue="1">
      <formula>$D$13</formula>
    </cfRule>
  </conditionalFormatting>
  <conditionalFormatting sqref="BM14">
    <cfRule type="cellIs" priority="4" dxfId="0" operator="greaterThan" stopIfTrue="1">
      <formula>$D$14</formula>
    </cfRule>
  </conditionalFormatting>
  <conditionalFormatting sqref="BM12">
    <cfRule type="cellIs" priority="5" dxfId="0" operator="greaterThan" stopIfTrue="1">
      <formula>$D$12</formula>
    </cfRule>
  </conditionalFormatting>
  <conditionalFormatting sqref="BM15">
    <cfRule type="cellIs" priority="6" dxfId="0" operator="greaterThan" stopIfTrue="1">
      <formula>$D$15</formula>
    </cfRule>
  </conditionalFormatting>
  <conditionalFormatting sqref="BM16">
    <cfRule type="cellIs" priority="7" dxfId="0" operator="greaterThan" stopIfTrue="1">
      <formula>$D$16</formula>
    </cfRule>
  </conditionalFormatting>
  <conditionalFormatting sqref="BM17">
    <cfRule type="cellIs" priority="8" dxfId="0" operator="greaterThan" stopIfTrue="1">
      <formula>$D$17</formula>
    </cfRule>
  </conditionalFormatting>
  <conditionalFormatting sqref="BM18">
    <cfRule type="cellIs" priority="9" dxfId="0" operator="greaterThan" stopIfTrue="1">
      <formula>$D$18</formula>
    </cfRule>
  </conditionalFormatting>
  <conditionalFormatting sqref="BM19">
    <cfRule type="cellIs" priority="10" dxfId="0" operator="greaterThan" stopIfTrue="1">
      <formula>$D$19</formula>
    </cfRule>
  </conditionalFormatting>
  <conditionalFormatting sqref="E10">
    <cfRule type="expression" priority="11" dxfId="0" stopIfTrue="1">
      <formula>$E$10+$D$10&gt;$C$10</formula>
    </cfRule>
  </conditionalFormatting>
  <conditionalFormatting sqref="E11">
    <cfRule type="expression" priority="12" dxfId="0" stopIfTrue="1">
      <formula>$E$11+$D$11&gt;$C$11</formula>
    </cfRule>
  </conditionalFormatting>
  <conditionalFormatting sqref="E12">
    <cfRule type="expression" priority="13" dxfId="0" stopIfTrue="1">
      <formula>$E$12+$D$12&gt;$C$12</formula>
    </cfRule>
  </conditionalFormatting>
  <conditionalFormatting sqref="E13">
    <cfRule type="expression" priority="14" dxfId="0" stopIfTrue="1">
      <formula>$E$13+$D$13&gt;$C$13</formula>
    </cfRule>
  </conditionalFormatting>
  <conditionalFormatting sqref="E14">
    <cfRule type="expression" priority="15" dxfId="0" stopIfTrue="1">
      <formula>$E$14+$D$14&gt;$C$14</formula>
    </cfRule>
  </conditionalFormatting>
  <conditionalFormatting sqref="E15">
    <cfRule type="expression" priority="16" dxfId="0" stopIfTrue="1">
      <formula>$E$15+$D$15&gt;$C$15</formula>
    </cfRule>
  </conditionalFormatting>
  <conditionalFormatting sqref="E16">
    <cfRule type="expression" priority="17" dxfId="0" stopIfTrue="1">
      <formula>$E$16+$D$16&gt;$C$16</formula>
    </cfRule>
  </conditionalFormatting>
  <conditionalFormatting sqref="E17">
    <cfRule type="expression" priority="18" dxfId="0" stopIfTrue="1">
      <formula>$E$17+$D$17&gt;$C$17</formula>
    </cfRule>
  </conditionalFormatting>
  <conditionalFormatting sqref="E18">
    <cfRule type="expression" priority="19" dxfId="0" stopIfTrue="1">
      <formula>$E$18+$D$18&gt;$C$18</formula>
    </cfRule>
  </conditionalFormatting>
  <conditionalFormatting sqref="E19">
    <cfRule type="expression" priority="20" dxfId="0" stopIfTrue="1">
      <formula>$E$19+$D$19&gt;$C$19</formula>
    </cfRule>
  </conditionalFormatting>
  <conditionalFormatting sqref="J10:J19 P10:P19 V10:V19 AB10:AB19 AH10:AH19 AN10:AN19 AT10:AT19 AZ10:AZ19 BF10:BF19 BL10:BL19">
    <cfRule type="cellIs" priority="21" dxfId="1" operator="lessThan" stopIfTrue="1">
      <formula>0</formula>
    </cfRule>
  </conditionalFormatting>
  <dataValidations count="3">
    <dataValidation type="whole" operator="equal" allowBlank="1" showErrorMessage="1" errorTitle="Данные некорректны!" error="Введите целое число." sqref="C10:C19 BH10:BL19 Q10:V19 X10:AB19 AD10:AH19 AJ10:AN19 AP10:AT19 AV10:AZ19 BB10:BF19 F10:H19 J10:J19 L10:N19 BN10:BP19">
      <formula1>C10</formula1>
    </dataValidation>
    <dataValidation type="whole" operator="lessThanOrEqual" allowBlank="1" showErrorMessage="1" errorTitle="Данные не корректны!" error="Количество обучающихся, участвующих в апробации, не может быть больше, чем общее количество обучающихся.&#10;Введите корректные данные!" sqref="D10:D19">
      <formula1>C10</formula1>
    </dataValidation>
    <dataValidation type="whole" operator="lessThanOrEqual" allowBlank="1" showErrorMessage="1" errorTitle="Данные не корректны!" error="Количество обучающихся, не допущенных по медицинским показаниям, не может быть больше, чем общее количество обучающихся.&#10;Введите корректные данные!" sqref="E10:E19">
      <formula1>C10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2015-10-29T10:06:56Z</dcterms:modified>
  <cp:category/>
  <cp:version/>
  <cp:contentType/>
  <cp:contentStatus/>
</cp:coreProperties>
</file>